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ENGINEERING\_Projects\Widefield ADA Improvements - CDBG\Contract\IFB Preparation\addendum\"/>
    </mc:Choice>
  </mc:AlternateContent>
  <xr:revisionPtr revIDLastSave="0" documentId="13_ncr:1_{49218CD3-2EED-4F89-8851-33C34E39483E}" xr6:coauthVersionLast="47" xr6:coauthVersionMax="47" xr10:uidLastSave="{00000000-0000-0000-0000-000000000000}"/>
  <bookViews>
    <workbookView xWindow="30" yWindow="30" windowWidth="12975" windowHeight="15840" xr2:uid="{00000000-000D-0000-FFFF-FFFF00000000}"/>
  </bookViews>
  <sheets>
    <sheet name="Sheet1" sheetId="1" r:id="rId1"/>
  </sheets>
  <definedNames>
    <definedName name="_xlnm.Print_Area" localSheetId="0">Sheet1!$A$1:$I$60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27" i="1"/>
  <c r="F24" i="1"/>
  <c r="F23" i="1"/>
  <c r="F13" i="1"/>
  <c r="F10" i="1"/>
  <c r="F9" i="1"/>
  <c r="F7" i="1"/>
</calcChain>
</file>

<file path=xl/sharedStrings.xml><?xml version="1.0" encoding="utf-8"?>
<sst xmlns="http://schemas.openxmlformats.org/spreadsheetml/2006/main" count="98" uniqueCount="71">
  <si>
    <t>IFB</t>
  </si>
  <si>
    <t>Due</t>
  </si>
  <si>
    <t>EL PASO COUNTY CONTRACTS and PROCUREMENT DIVISION</t>
  </si>
  <si>
    <t>BID FORM for Widefield ADA Improvements (CDBG)</t>
  </si>
  <si>
    <t xml:space="preserve">Line </t>
  </si>
  <si>
    <t>Spec</t>
  </si>
  <si>
    <t>Item</t>
  </si>
  <si>
    <t>Unit of</t>
  </si>
  <si>
    <t>Est.</t>
  </si>
  <si>
    <t>Unit</t>
  </si>
  <si>
    <t>Extended</t>
  </si>
  <si>
    <t>No.</t>
  </si>
  <si>
    <t>Description</t>
  </si>
  <si>
    <t>Measure</t>
  </si>
  <si>
    <t>Qty.</t>
  </si>
  <si>
    <t>Price ($)</t>
  </si>
  <si>
    <t>Clearing &amp; Grubbing</t>
  </si>
  <si>
    <t>SY</t>
  </si>
  <si>
    <t>Removal of Cross Pan</t>
  </si>
  <si>
    <t>Removal of Curb, Gutter &amp; Sidewalk</t>
  </si>
  <si>
    <t>LF</t>
  </si>
  <si>
    <t>Removal of Curb &amp; Gutter</t>
  </si>
  <si>
    <t>Removal of Fillet (Concrete Pavement)</t>
  </si>
  <si>
    <t>Removal of Pedestrian Ramp</t>
  </si>
  <si>
    <t>Removal of Sidewalk</t>
  </si>
  <si>
    <t xml:space="preserve">Minor Grading </t>
  </si>
  <si>
    <t>Excavation and Backfill for Structures</t>
  </si>
  <si>
    <t>CY</t>
  </si>
  <si>
    <t>Erosion Control (Construction BMP's)</t>
  </si>
  <si>
    <t>LS</t>
  </si>
  <si>
    <t>Reset Structures (Mail Boxes)</t>
  </si>
  <si>
    <t>EA</t>
  </si>
  <si>
    <t>Reset Structures (Street Signs)</t>
  </si>
  <si>
    <t>Reset Structures (Fence &amp; Gates)</t>
  </si>
  <si>
    <t>Aggregate Base Course (class 6)</t>
  </si>
  <si>
    <t>HMA Grade S or Grade SX (Patching)</t>
  </si>
  <si>
    <t>TON</t>
  </si>
  <si>
    <t>Concrete Pavement (8" Thick - "fillet")</t>
  </si>
  <si>
    <t>Concrete sidewalk (4" Thick)</t>
  </si>
  <si>
    <t>Concrete sidewalk (6" Thick)</t>
  </si>
  <si>
    <t>Concrete Curb Ramps w/ Detectable Warning</t>
  </si>
  <si>
    <t>Stand Alone Curb 0" - 6" (around ped ramps)</t>
  </si>
  <si>
    <t>Curb &amp; Gutter (EPC Type E) (6" Ramp Height)</t>
  </si>
  <si>
    <t>Curb &amp; Gutter (EPC Type C) (6" Curb Height)</t>
  </si>
  <si>
    <t>Gutter (8" thick) (Cross Pan)</t>
  </si>
  <si>
    <t>Sanitary Facility</t>
  </si>
  <si>
    <t>Mobilization</t>
  </si>
  <si>
    <t>Construction Traffic Control</t>
  </si>
  <si>
    <t>Force Account, Minor Contract Revisions</t>
  </si>
  <si>
    <t>TOTAL PROJECT BASE PRICE:</t>
  </si>
  <si>
    <t>OPTIONAL ITEMS</t>
  </si>
  <si>
    <t>Removal of Inlet</t>
  </si>
  <si>
    <t>Geo-Grid (reinforcement)</t>
  </si>
  <si>
    <t>Inlet Type R (5' CIP)</t>
  </si>
  <si>
    <t>TOTAL PROJECT OPTIONS PRICE:</t>
  </si>
  <si>
    <t>TOTAL PROJECT PRICE with OPTIONS:</t>
  </si>
  <si>
    <t>Submitted by:</t>
  </si>
  <si>
    <t>Date:</t>
  </si>
  <si>
    <t>(Company Name)</t>
  </si>
  <si>
    <t>Federal ID# / SS#:</t>
  </si>
  <si>
    <t>Email:</t>
  </si>
  <si>
    <t>Address:</t>
  </si>
  <si>
    <t>Phone:</t>
  </si>
  <si>
    <t>City State Zip</t>
  </si>
  <si>
    <t>Fax:</t>
  </si>
  <si>
    <t xml:space="preserve">Authorized </t>
  </si>
  <si>
    <t>Signature:</t>
  </si>
  <si>
    <t>Print Authorized</t>
  </si>
  <si>
    <t>Becky Schaffstein, Procurement Specialist</t>
  </si>
  <si>
    <t>No.:  22-034</t>
  </si>
  <si>
    <t>Date: March 15,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</si>
</sst>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Bradley Hand ITC"/>
      <family val="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164" fontId="2" fillId="0" borderId="0" xfId="0" applyNumberFormat="1" applyFont="1" applyBorder="1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164" fontId="4" fillId="0" borderId="0" xfId="0" applyNumberFormat="1" applyFont="1" applyBorder="1"/>
    <xf numFmtId="0" fontId="5" fillId="0" borderId="0" xfId="0" applyFont="1" applyBorder="1"/>
    <xf numFmtId="0" fontId="2" fillId="0" borderId="0" xfId="0" applyFont="1" applyAlignment="1">
      <alignment horizontal="right"/>
    </xf>
    <xf numFmtId="0" fontId="4" fillId="0" borderId="3" xfId="0" applyFont="1" applyBorder="1"/>
    <xf numFmtId="164" fontId="4" fillId="0" borderId="3" xfId="0" applyNumberFormat="1" applyFont="1" applyBorder="1"/>
    <xf numFmtId="0" fontId="6" fillId="0" borderId="0" xfId="0" applyFont="1"/>
    <xf numFmtId="0" fontId="7" fillId="0" borderId="0" xfId="0" applyFont="1"/>
    <xf numFmtId="3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0" fontId="9" fillId="0" borderId="0" xfId="0" applyFont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3" fontId="2" fillId="0" borderId="8" xfId="0" applyNumberFormat="1" applyFont="1" applyBorder="1" applyAlignment="1">
      <alignment horizontal="right"/>
    </xf>
    <xf numFmtId="164" fontId="2" fillId="0" borderId="8" xfId="0" applyNumberFormat="1" applyFont="1" applyBorder="1"/>
    <xf numFmtId="0" fontId="1" fillId="0" borderId="8" xfId="0" applyFont="1" applyBorder="1"/>
    <xf numFmtId="0" fontId="0" fillId="2" borderId="0" xfId="0" applyFill="1"/>
    <xf numFmtId="0" fontId="2" fillId="0" borderId="1" xfId="0" applyFont="1" applyBorder="1" applyAlignment="1">
      <alignment horizontal="right"/>
    </xf>
    <xf numFmtId="0" fontId="4" fillId="0" borderId="4" xfId="0" applyFont="1" applyBorder="1"/>
    <xf numFmtId="0" fontId="10" fillId="0" borderId="0" xfId="0" applyFont="1" applyBorder="1"/>
    <xf numFmtId="0" fontId="2" fillId="3" borderId="8" xfId="0" applyFont="1" applyFill="1" applyBorder="1" applyAlignment="1">
      <alignment horizontal="right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right"/>
    </xf>
    <xf numFmtId="164" fontId="2" fillId="3" borderId="8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/>
    <xf numFmtId="0" fontId="4" fillId="2" borderId="0" xfId="0" applyFont="1" applyFill="1" applyAlignment="1"/>
    <xf numFmtId="0" fontId="1" fillId="0" borderId="0" xfId="0" applyFont="1" applyAlignment="1">
      <alignment horizontal="right"/>
    </xf>
    <xf numFmtId="0" fontId="4" fillId="0" borderId="0" xfId="0" applyFont="1" applyFill="1" applyBorder="1"/>
    <xf numFmtId="0" fontId="4" fillId="2" borderId="0" xfId="0" applyFont="1" applyFill="1"/>
    <xf numFmtId="0" fontId="2" fillId="0" borderId="0" xfId="0" applyFont="1" applyFill="1"/>
    <xf numFmtId="0" fontId="4" fillId="0" borderId="0" xfId="0" applyFont="1" applyAlignment="1"/>
    <xf numFmtId="0" fontId="4" fillId="2" borderId="0" xfId="0" applyFont="1" applyFill="1" applyAlignment="1"/>
    <xf numFmtId="0" fontId="5" fillId="2" borderId="0" xfId="0" applyFont="1" applyFill="1" applyAlignme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1"/>
  <sheetViews>
    <sheetView tabSelected="1" zoomScale="110" zoomScaleNormal="90" workbookViewId="0">
      <selection activeCell="G16" sqref="G16"/>
    </sheetView>
  </sheetViews>
  <sheetFormatPr defaultRowHeight="12.75" x14ac:dyDescent="0.2"/>
  <cols>
    <col min="1" max="1" width="1.85546875" customWidth="1"/>
    <col min="2" max="2" width="4.42578125" customWidth="1"/>
    <col min="3" max="3" width="6.140625" customWidth="1"/>
    <col min="4" max="4" width="49.28515625" customWidth="1"/>
    <col min="5" max="5" width="7.85546875" customWidth="1"/>
    <col min="6" max="6" width="7.42578125" bestFit="1" customWidth="1"/>
    <col min="7" max="7" width="10" customWidth="1"/>
    <col min="8" max="8" width="16.28515625" customWidth="1"/>
    <col min="9" max="9" width="1.5703125" customWidth="1"/>
  </cols>
  <sheetData>
    <row r="1" spans="2:12" x14ac:dyDescent="0.2">
      <c r="B1" s="3" t="s">
        <v>0</v>
      </c>
      <c r="C1" s="54" t="s">
        <v>69</v>
      </c>
      <c r="D1" s="3"/>
      <c r="G1" s="19" t="s">
        <v>1</v>
      </c>
      <c r="H1" s="54" t="s">
        <v>70</v>
      </c>
      <c r="I1" s="3"/>
      <c r="J1" s="3"/>
    </row>
    <row r="2" spans="2:12" x14ac:dyDescent="0.2">
      <c r="B2" s="3"/>
      <c r="C2" s="3"/>
      <c r="D2" s="4" t="s">
        <v>2</v>
      </c>
      <c r="E2" s="3"/>
      <c r="F2" s="3"/>
      <c r="G2" s="3"/>
      <c r="H2" s="3"/>
      <c r="I2" s="3"/>
      <c r="J2" s="3"/>
    </row>
    <row r="3" spans="2:12" x14ac:dyDescent="0.2">
      <c r="B3" s="3"/>
      <c r="C3" s="3"/>
      <c r="D3" s="30" t="s">
        <v>3</v>
      </c>
      <c r="E3" s="3"/>
      <c r="F3" s="3"/>
      <c r="G3" s="3"/>
      <c r="H3" s="3"/>
      <c r="I3" s="3"/>
      <c r="J3" s="3"/>
      <c r="K3" s="8"/>
      <c r="L3" s="8"/>
    </row>
    <row r="4" spans="2:12" x14ac:dyDescent="0.2">
      <c r="B4" s="29"/>
      <c r="C4" s="3"/>
      <c r="D4" s="1"/>
      <c r="E4" s="2"/>
      <c r="F4" s="2"/>
      <c r="G4" s="1"/>
      <c r="H4" s="3"/>
      <c r="I4" s="3"/>
      <c r="J4" s="3"/>
      <c r="K4" s="8"/>
      <c r="L4" s="8"/>
    </row>
    <row r="5" spans="2:12" x14ac:dyDescent="0.2">
      <c r="B5" s="25" t="s">
        <v>4</v>
      </c>
      <c r="C5" s="47" t="s">
        <v>5</v>
      </c>
      <c r="D5" s="25" t="s">
        <v>6</v>
      </c>
      <c r="E5" s="22" t="s">
        <v>7</v>
      </c>
      <c r="F5" s="23" t="s">
        <v>8</v>
      </c>
      <c r="G5" s="24" t="s">
        <v>9</v>
      </c>
      <c r="H5" s="25" t="s">
        <v>10</v>
      </c>
      <c r="I5" s="3"/>
      <c r="J5" s="3"/>
      <c r="K5" s="8"/>
      <c r="L5" s="8"/>
    </row>
    <row r="6" spans="2:12" x14ac:dyDescent="0.2">
      <c r="B6" s="27" t="s">
        <v>11</v>
      </c>
      <c r="C6" s="48" t="s">
        <v>11</v>
      </c>
      <c r="D6" s="27" t="s">
        <v>12</v>
      </c>
      <c r="E6" s="26" t="s">
        <v>13</v>
      </c>
      <c r="F6" s="27" t="s">
        <v>14</v>
      </c>
      <c r="G6" s="28" t="s">
        <v>15</v>
      </c>
      <c r="H6" s="27" t="s">
        <v>15</v>
      </c>
      <c r="I6" s="3"/>
      <c r="J6" s="3"/>
      <c r="K6" s="8"/>
      <c r="L6" s="8"/>
    </row>
    <row r="7" spans="2:12" x14ac:dyDescent="0.2">
      <c r="B7" s="5">
        <v>1</v>
      </c>
      <c r="C7" s="6">
        <v>201</v>
      </c>
      <c r="D7" s="5" t="s">
        <v>16</v>
      </c>
      <c r="E7" s="26" t="s">
        <v>17</v>
      </c>
      <c r="F7" s="39">
        <f>220*0.75</f>
        <v>165</v>
      </c>
      <c r="G7" s="28"/>
      <c r="H7" s="27"/>
      <c r="I7" s="3"/>
      <c r="J7" s="3"/>
      <c r="K7" s="8"/>
      <c r="L7" s="8"/>
    </row>
    <row r="8" spans="2:12" s="8" customFormat="1" x14ac:dyDescent="0.2">
      <c r="B8" s="32">
        <v>2</v>
      </c>
      <c r="C8" s="32">
        <v>202</v>
      </c>
      <c r="D8" s="33" t="s">
        <v>18</v>
      </c>
      <c r="E8" s="34" t="s">
        <v>17</v>
      </c>
      <c r="F8" s="35">
        <v>175</v>
      </c>
      <c r="G8" s="36"/>
      <c r="H8" s="36"/>
      <c r="I8" s="3"/>
      <c r="J8" s="4"/>
    </row>
    <row r="9" spans="2:12" s="8" customFormat="1" x14ac:dyDescent="0.2">
      <c r="B9" s="5">
        <v>3</v>
      </c>
      <c r="C9" s="32">
        <v>202</v>
      </c>
      <c r="D9" s="33" t="s">
        <v>19</v>
      </c>
      <c r="E9" s="34" t="s">
        <v>20</v>
      </c>
      <c r="F9" s="35">
        <f>2400*0.75</f>
        <v>1800</v>
      </c>
      <c r="G9" s="36"/>
      <c r="H9" s="36"/>
      <c r="I9" s="3"/>
      <c r="J9" s="4"/>
    </row>
    <row r="10" spans="2:12" s="8" customFormat="1" x14ac:dyDescent="0.2">
      <c r="B10" s="32">
        <v>4</v>
      </c>
      <c r="C10" s="32">
        <v>202</v>
      </c>
      <c r="D10" s="33" t="s">
        <v>21</v>
      </c>
      <c r="E10" s="34" t="s">
        <v>20</v>
      </c>
      <c r="F10" s="35">
        <f>100*0.75</f>
        <v>75</v>
      </c>
      <c r="G10" s="36"/>
      <c r="H10" s="36"/>
      <c r="I10" s="3"/>
      <c r="J10" s="4"/>
    </row>
    <row r="11" spans="2:12" s="8" customFormat="1" x14ac:dyDescent="0.2">
      <c r="B11" s="5">
        <v>5</v>
      </c>
      <c r="C11" s="32">
        <v>202</v>
      </c>
      <c r="D11" s="33" t="s">
        <v>22</v>
      </c>
      <c r="E11" s="34" t="s">
        <v>17</v>
      </c>
      <c r="F11" s="35">
        <v>125</v>
      </c>
      <c r="G11" s="36"/>
      <c r="H11" s="36"/>
      <c r="I11" s="3"/>
      <c r="J11" s="4"/>
    </row>
    <row r="12" spans="2:12" s="8" customFormat="1" x14ac:dyDescent="0.2">
      <c r="B12" s="32">
        <v>6</v>
      </c>
      <c r="C12" s="32">
        <v>202</v>
      </c>
      <c r="D12" s="33" t="s">
        <v>23</v>
      </c>
      <c r="E12" s="34" t="s">
        <v>17</v>
      </c>
      <c r="F12" s="35">
        <v>45</v>
      </c>
      <c r="G12" s="36"/>
      <c r="H12" s="36"/>
      <c r="I12" s="3"/>
      <c r="J12" s="4"/>
    </row>
    <row r="13" spans="2:12" s="8" customFormat="1" x14ac:dyDescent="0.2">
      <c r="B13" s="5">
        <v>7</v>
      </c>
      <c r="C13" s="32">
        <v>202</v>
      </c>
      <c r="D13" s="33" t="s">
        <v>24</v>
      </c>
      <c r="E13" s="34" t="s">
        <v>17</v>
      </c>
      <c r="F13" s="35">
        <f>120*0.75</f>
        <v>90</v>
      </c>
      <c r="G13" s="36"/>
      <c r="H13" s="36"/>
      <c r="I13" s="3"/>
      <c r="J13" s="4"/>
    </row>
    <row r="14" spans="2:12" s="8" customFormat="1" x14ac:dyDescent="0.2">
      <c r="B14" s="32">
        <v>8</v>
      </c>
      <c r="C14" s="32">
        <v>203</v>
      </c>
      <c r="D14" s="33" t="s">
        <v>25</v>
      </c>
      <c r="E14" s="34" t="s">
        <v>17</v>
      </c>
      <c r="F14" s="35">
        <v>270</v>
      </c>
      <c r="G14" s="36"/>
      <c r="H14" s="36"/>
      <c r="I14" s="3"/>
      <c r="J14" s="4"/>
    </row>
    <row r="15" spans="2:12" s="8" customFormat="1" x14ac:dyDescent="0.2">
      <c r="B15" s="5">
        <v>9</v>
      </c>
      <c r="C15" s="32">
        <v>206</v>
      </c>
      <c r="D15" s="33" t="s">
        <v>26</v>
      </c>
      <c r="E15" s="34" t="s">
        <v>27</v>
      </c>
      <c r="F15" s="35">
        <v>40</v>
      </c>
      <c r="G15" s="36"/>
      <c r="H15" s="36"/>
      <c r="I15" s="3"/>
      <c r="J15" s="4"/>
    </row>
    <row r="16" spans="2:12" s="8" customFormat="1" x14ac:dyDescent="0.2">
      <c r="B16" s="32">
        <v>10</v>
      </c>
      <c r="C16" s="32">
        <v>208</v>
      </c>
      <c r="D16" s="33" t="s">
        <v>28</v>
      </c>
      <c r="E16" s="34" t="s">
        <v>29</v>
      </c>
      <c r="F16" s="35">
        <v>1</v>
      </c>
      <c r="G16" s="36"/>
      <c r="H16" s="36"/>
      <c r="I16" s="3"/>
      <c r="J16" s="4"/>
    </row>
    <row r="17" spans="2:11" s="8" customFormat="1" x14ac:dyDescent="0.2">
      <c r="B17" s="5">
        <v>11</v>
      </c>
      <c r="C17" s="32">
        <v>210</v>
      </c>
      <c r="D17" s="33" t="s">
        <v>30</v>
      </c>
      <c r="E17" s="34" t="s">
        <v>31</v>
      </c>
      <c r="F17" s="35">
        <v>15</v>
      </c>
      <c r="G17" s="36"/>
      <c r="H17" s="36"/>
      <c r="I17" s="3"/>
      <c r="J17" s="4"/>
    </row>
    <row r="18" spans="2:11" s="8" customFormat="1" x14ac:dyDescent="0.2">
      <c r="B18" s="32">
        <v>12</v>
      </c>
      <c r="C18" s="32">
        <v>210</v>
      </c>
      <c r="D18" s="33" t="s">
        <v>32</v>
      </c>
      <c r="E18" s="34" t="s">
        <v>31</v>
      </c>
      <c r="F18" s="35">
        <v>2</v>
      </c>
      <c r="G18" s="36"/>
      <c r="H18" s="36"/>
      <c r="I18" s="3"/>
      <c r="J18" s="4"/>
    </row>
    <row r="19" spans="2:11" s="8" customFormat="1" x14ac:dyDescent="0.2">
      <c r="B19" s="5">
        <v>13</v>
      </c>
      <c r="C19" s="32">
        <v>210</v>
      </c>
      <c r="D19" s="33" t="s">
        <v>33</v>
      </c>
      <c r="E19" s="34" t="s">
        <v>20</v>
      </c>
      <c r="F19" s="35">
        <v>150</v>
      </c>
      <c r="G19" s="36"/>
      <c r="H19" s="36"/>
      <c r="I19" s="3"/>
      <c r="J19" s="4"/>
    </row>
    <row r="20" spans="2:11" s="8" customFormat="1" x14ac:dyDescent="0.2">
      <c r="B20" s="32">
        <v>14</v>
      </c>
      <c r="C20" s="32">
        <v>304</v>
      </c>
      <c r="D20" s="33" t="s">
        <v>34</v>
      </c>
      <c r="E20" s="34" t="s">
        <v>27</v>
      </c>
      <c r="F20" s="35">
        <v>100</v>
      </c>
      <c r="G20" s="36"/>
      <c r="H20" s="36"/>
      <c r="I20" s="3"/>
      <c r="J20" s="4"/>
    </row>
    <row r="21" spans="2:11" s="8" customFormat="1" x14ac:dyDescent="0.2">
      <c r="B21" s="5">
        <v>15</v>
      </c>
      <c r="C21" s="32">
        <v>403</v>
      </c>
      <c r="D21" s="33" t="s">
        <v>35</v>
      </c>
      <c r="E21" s="34" t="s">
        <v>36</v>
      </c>
      <c r="F21" s="35">
        <v>100</v>
      </c>
      <c r="G21" s="36"/>
      <c r="H21" s="36"/>
      <c r="I21" s="3"/>
      <c r="J21" s="4"/>
    </row>
    <row r="22" spans="2:11" s="8" customFormat="1" x14ac:dyDescent="0.2">
      <c r="B22" s="32">
        <v>16</v>
      </c>
      <c r="C22" s="32">
        <v>412</v>
      </c>
      <c r="D22" s="33" t="s">
        <v>37</v>
      </c>
      <c r="E22" s="34" t="s">
        <v>17</v>
      </c>
      <c r="F22" s="35">
        <v>125</v>
      </c>
      <c r="G22" s="36"/>
      <c r="H22" s="36"/>
      <c r="I22" s="3"/>
      <c r="J22" s="4"/>
    </row>
    <row r="23" spans="2:11" s="8" customFormat="1" x14ac:dyDescent="0.2">
      <c r="B23" s="5">
        <v>17</v>
      </c>
      <c r="C23" s="32">
        <v>608</v>
      </c>
      <c r="D23" s="33" t="s">
        <v>38</v>
      </c>
      <c r="E23" s="34" t="s">
        <v>17</v>
      </c>
      <c r="F23" s="35">
        <f>1080*0.75</f>
        <v>810</v>
      </c>
      <c r="G23" s="36"/>
      <c r="H23" s="36"/>
      <c r="I23" s="16"/>
      <c r="J23" s="4"/>
      <c r="K23" s="17"/>
    </row>
    <row r="24" spans="2:11" s="8" customFormat="1" x14ac:dyDescent="0.2">
      <c r="B24" s="32">
        <v>18</v>
      </c>
      <c r="C24" s="32">
        <v>608</v>
      </c>
      <c r="D24" s="33" t="s">
        <v>39</v>
      </c>
      <c r="E24" s="34" t="s">
        <v>17</v>
      </c>
      <c r="F24" s="35">
        <f>250*0.75</f>
        <v>187.5</v>
      </c>
      <c r="G24" s="36"/>
      <c r="H24" s="36"/>
      <c r="I24" s="16"/>
      <c r="J24" s="4"/>
      <c r="K24" s="17"/>
    </row>
    <row r="25" spans="2:11" s="8" customFormat="1" x14ac:dyDescent="0.2">
      <c r="B25" s="5">
        <v>19</v>
      </c>
      <c r="C25" s="32">
        <v>608</v>
      </c>
      <c r="D25" s="33" t="s">
        <v>40</v>
      </c>
      <c r="E25" s="34" t="s">
        <v>17</v>
      </c>
      <c r="F25" s="35">
        <v>100</v>
      </c>
      <c r="G25" s="36"/>
      <c r="H25" s="36"/>
      <c r="I25" s="16"/>
      <c r="J25" s="4"/>
      <c r="K25" s="17"/>
    </row>
    <row r="26" spans="2:11" s="8" customFormat="1" x14ac:dyDescent="0.2">
      <c r="B26" s="32">
        <v>20</v>
      </c>
      <c r="C26" s="32">
        <v>608</v>
      </c>
      <c r="D26" s="33" t="s">
        <v>41</v>
      </c>
      <c r="E26" s="34" t="s">
        <v>20</v>
      </c>
      <c r="F26" s="35">
        <v>175</v>
      </c>
      <c r="G26" s="36"/>
      <c r="H26" s="36"/>
      <c r="I26" s="16"/>
      <c r="J26" s="4"/>
      <c r="K26" s="17"/>
    </row>
    <row r="27" spans="2:11" s="8" customFormat="1" x14ac:dyDescent="0.2">
      <c r="B27" s="5">
        <v>21</v>
      </c>
      <c r="C27" s="32">
        <v>609</v>
      </c>
      <c r="D27" s="33" t="s">
        <v>42</v>
      </c>
      <c r="E27" s="34" t="s">
        <v>20</v>
      </c>
      <c r="F27" s="35">
        <f>1200*0.75</f>
        <v>900</v>
      </c>
      <c r="G27" s="36"/>
      <c r="H27" s="36"/>
      <c r="I27" s="3"/>
      <c r="J27" s="4"/>
    </row>
    <row r="28" spans="2:11" s="8" customFormat="1" x14ac:dyDescent="0.2">
      <c r="B28" s="32">
        <v>22</v>
      </c>
      <c r="C28" s="32">
        <v>609</v>
      </c>
      <c r="D28" s="33" t="s">
        <v>43</v>
      </c>
      <c r="E28" s="34" t="s">
        <v>20</v>
      </c>
      <c r="F28" s="35">
        <f>1200*0.75</f>
        <v>900</v>
      </c>
      <c r="G28" s="36"/>
      <c r="H28" s="36"/>
      <c r="I28" s="3"/>
      <c r="J28" s="4"/>
    </row>
    <row r="29" spans="2:11" s="8" customFormat="1" x14ac:dyDescent="0.2">
      <c r="B29" s="5">
        <v>23</v>
      </c>
      <c r="C29" s="32">
        <v>609</v>
      </c>
      <c r="D29" s="33" t="s">
        <v>44</v>
      </c>
      <c r="E29" s="34" t="s">
        <v>17</v>
      </c>
      <c r="F29" s="35">
        <v>175</v>
      </c>
      <c r="G29" s="36"/>
      <c r="H29" s="36"/>
      <c r="I29" s="3"/>
      <c r="J29" s="4"/>
    </row>
    <row r="30" spans="2:11" s="8" customFormat="1" x14ac:dyDescent="0.2">
      <c r="B30" s="32">
        <v>24</v>
      </c>
      <c r="C30" s="32">
        <v>620</v>
      </c>
      <c r="D30" s="33" t="s">
        <v>45</v>
      </c>
      <c r="E30" s="34" t="s">
        <v>29</v>
      </c>
      <c r="F30" s="35">
        <v>1</v>
      </c>
      <c r="G30" s="36"/>
      <c r="H30" s="36"/>
      <c r="I30" s="3"/>
      <c r="J30" s="4"/>
    </row>
    <row r="31" spans="2:11" s="8" customFormat="1" x14ac:dyDescent="0.2">
      <c r="B31" s="5">
        <v>25</v>
      </c>
      <c r="C31" s="32">
        <v>620</v>
      </c>
      <c r="D31" s="33" t="s">
        <v>46</v>
      </c>
      <c r="E31" s="34" t="s">
        <v>29</v>
      </c>
      <c r="F31" s="35">
        <v>1</v>
      </c>
      <c r="G31" s="36"/>
      <c r="H31" s="36"/>
      <c r="I31" s="3"/>
      <c r="J31" s="4"/>
    </row>
    <row r="32" spans="2:11" s="8" customFormat="1" x14ac:dyDescent="0.2">
      <c r="B32" s="32">
        <v>26</v>
      </c>
      <c r="C32" s="32">
        <v>630</v>
      </c>
      <c r="D32" s="33" t="s">
        <v>47</v>
      </c>
      <c r="E32" s="34" t="s">
        <v>29</v>
      </c>
      <c r="F32" s="35">
        <v>1</v>
      </c>
      <c r="G32" s="36"/>
      <c r="H32" s="36"/>
      <c r="I32" s="3"/>
      <c r="J32" s="4"/>
    </row>
    <row r="33" spans="2:12" s="8" customFormat="1" x14ac:dyDescent="0.2">
      <c r="B33" s="42"/>
      <c r="C33" s="42"/>
      <c r="D33" s="43"/>
      <c r="E33" s="44"/>
      <c r="F33" s="45"/>
      <c r="G33" s="46"/>
      <c r="H33" s="46"/>
      <c r="I33" s="3"/>
      <c r="J33" s="4"/>
    </row>
    <row r="34" spans="2:12" s="8" customFormat="1" x14ac:dyDescent="0.2">
      <c r="B34" s="32">
        <v>27</v>
      </c>
      <c r="C34" s="32">
        <v>700</v>
      </c>
      <c r="D34" s="37" t="s">
        <v>48</v>
      </c>
      <c r="E34" s="34" t="s">
        <v>29</v>
      </c>
      <c r="F34" s="35"/>
      <c r="G34" s="36"/>
      <c r="H34" s="36">
        <v>23000</v>
      </c>
      <c r="I34" s="3"/>
      <c r="J34" s="4"/>
    </row>
    <row r="35" spans="2:12" s="8" customFormat="1" ht="12.6" customHeight="1" x14ac:dyDescent="0.2">
      <c r="B35" s="58" t="s">
        <v>49</v>
      </c>
      <c r="C35" s="58"/>
      <c r="D35" s="58"/>
      <c r="E35" s="58"/>
      <c r="F35" s="58"/>
      <c r="G35" s="58"/>
      <c r="H35" s="36"/>
      <c r="I35" s="3"/>
      <c r="J35" s="4"/>
    </row>
    <row r="36" spans="2:12" s="8" customFormat="1" x14ac:dyDescent="0.2">
      <c r="B36" s="51"/>
      <c r="C36" s="51"/>
      <c r="D36" s="31" t="s">
        <v>50</v>
      </c>
      <c r="E36" s="51"/>
      <c r="F36" s="51"/>
      <c r="G36" s="51"/>
      <c r="H36" s="7"/>
      <c r="I36" s="3"/>
      <c r="J36" s="4"/>
    </row>
    <row r="37" spans="2:12" s="8" customFormat="1" x14ac:dyDescent="0.2">
      <c r="B37" s="32">
        <v>28</v>
      </c>
      <c r="C37" s="32">
        <v>202</v>
      </c>
      <c r="D37" s="33" t="s">
        <v>51</v>
      </c>
      <c r="E37" s="34" t="s">
        <v>31</v>
      </c>
      <c r="F37" s="35">
        <v>1</v>
      </c>
      <c r="G37" s="36"/>
      <c r="H37" s="36"/>
      <c r="I37" s="3"/>
      <c r="J37" s="4"/>
    </row>
    <row r="38" spans="2:12" s="8" customFormat="1" x14ac:dyDescent="0.2">
      <c r="B38" s="32">
        <v>29</v>
      </c>
      <c r="C38" s="32">
        <v>420</v>
      </c>
      <c r="D38" s="33" t="s">
        <v>52</v>
      </c>
      <c r="E38" s="34" t="s">
        <v>17</v>
      </c>
      <c r="F38" s="35">
        <v>50</v>
      </c>
      <c r="G38" s="36"/>
      <c r="H38" s="36"/>
      <c r="I38" s="3"/>
      <c r="J38" s="4"/>
    </row>
    <row r="39" spans="2:12" s="8" customFormat="1" x14ac:dyDescent="0.2">
      <c r="B39" s="32">
        <v>30</v>
      </c>
      <c r="C39" s="32">
        <v>604</v>
      </c>
      <c r="D39" s="33" t="s">
        <v>53</v>
      </c>
      <c r="E39" s="34" t="s">
        <v>31</v>
      </c>
      <c r="F39" s="35">
        <v>1</v>
      </c>
      <c r="G39" s="36"/>
      <c r="H39" s="36"/>
      <c r="I39" s="3"/>
      <c r="J39" s="4"/>
    </row>
    <row r="40" spans="2:12" s="8" customFormat="1" ht="9.75" customHeight="1" x14ac:dyDescent="0.2">
      <c r="B40" s="13"/>
      <c r="C40" s="13"/>
      <c r="D40" s="3"/>
      <c r="E40" s="4"/>
      <c r="F40" s="18"/>
      <c r="G40" s="7"/>
      <c r="H40" s="7"/>
      <c r="I40" s="3"/>
      <c r="J40" s="4"/>
    </row>
    <row r="41" spans="2:12" s="8" customFormat="1" x14ac:dyDescent="0.2">
      <c r="B41" s="58" t="s">
        <v>54</v>
      </c>
      <c r="C41" s="58"/>
      <c r="D41" s="58"/>
      <c r="E41" s="58"/>
      <c r="F41" s="58"/>
      <c r="G41" s="58"/>
      <c r="H41" s="36"/>
      <c r="I41" s="3"/>
      <c r="J41" s="4"/>
    </row>
    <row r="42" spans="2:12" s="8" customFormat="1" x14ac:dyDescent="0.2">
      <c r="B42" s="58" t="s">
        <v>55</v>
      </c>
      <c r="C42" s="58"/>
      <c r="D42" s="58"/>
      <c r="E42" s="58"/>
      <c r="F42" s="58"/>
      <c r="G42" s="58"/>
      <c r="H42" s="36"/>
      <c r="I42" s="3"/>
      <c r="J42" s="4"/>
    </row>
    <row r="43" spans="2:12" s="8" customFormat="1" ht="8.25" customHeight="1" x14ac:dyDescent="0.2">
      <c r="B43" s="10"/>
      <c r="C43" s="10"/>
      <c r="D43" s="10"/>
      <c r="E43" s="10"/>
      <c r="F43" s="10"/>
      <c r="G43" s="11"/>
      <c r="H43" s="11"/>
    </row>
    <row r="44" spans="2:12" s="8" customFormat="1" x14ac:dyDescent="0.2">
      <c r="B44" s="10" t="s">
        <v>56</v>
      </c>
      <c r="C44" s="10"/>
      <c r="D44" s="14"/>
      <c r="E44" s="14"/>
      <c r="G44" s="10" t="s">
        <v>57</v>
      </c>
      <c r="H44" s="15"/>
    </row>
    <row r="45" spans="2:12" s="8" customFormat="1" x14ac:dyDescent="0.2">
      <c r="B45" s="10"/>
      <c r="C45" s="10"/>
      <c r="D45" s="10" t="s">
        <v>58</v>
      </c>
      <c r="E45" s="10"/>
      <c r="F45" s="10"/>
      <c r="G45" s="11"/>
      <c r="H45" s="11"/>
    </row>
    <row r="46" spans="2:12" x14ac:dyDescent="0.2">
      <c r="B46" s="10" t="s">
        <v>59</v>
      </c>
      <c r="C46" s="10"/>
      <c r="D46" s="14"/>
      <c r="E46" s="14"/>
      <c r="F46" s="10"/>
      <c r="G46" s="11" t="s">
        <v>60</v>
      </c>
      <c r="H46" s="15"/>
      <c r="I46" s="8"/>
      <c r="J46" s="8"/>
      <c r="K46" s="8"/>
      <c r="L46" s="8"/>
    </row>
    <row r="47" spans="2:12" x14ac:dyDescent="0.2">
      <c r="B47" s="10"/>
      <c r="C47" s="10"/>
      <c r="D47" s="10"/>
      <c r="E47" s="10"/>
      <c r="F47" s="10"/>
      <c r="G47" s="11"/>
      <c r="H47" s="11"/>
      <c r="I47" s="8"/>
      <c r="J47" s="8"/>
      <c r="K47" s="8"/>
      <c r="L47" s="8"/>
    </row>
    <row r="48" spans="2:12" x14ac:dyDescent="0.2">
      <c r="B48" s="10" t="s">
        <v>61</v>
      </c>
      <c r="C48" s="10"/>
      <c r="D48" s="14"/>
      <c r="E48" s="14"/>
      <c r="F48" s="8"/>
      <c r="G48" s="10" t="s">
        <v>62</v>
      </c>
      <c r="H48" s="15"/>
      <c r="I48" s="8"/>
      <c r="J48" s="8"/>
      <c r="K48" s="8"/>
      <c r="L48" s="8"/>
    </row>
    <row r="49" spans="2:12" x14ac:dyDescent="0.2">
      <c r="B49" s="10"/>
      <c r="C49" s="10"/>
      <c r="D49" s="10"/>
      <c r="E49" s="10"/>
      <c r="F49" s="10"/>
      <c r="G49" s="11"/>
      <c r="H49" s="11"/>
      <c r="I49" s="8"/>
      <c r="J49" s="8"/>
      <c r="K49" s="8"/>
      <c r="L49" s="8"/>
    </row>
    <row r="50" spans="2:12" x14ac:dyDescent="0.2">
      <c r="B50" s="10" t="s">
        <v>63</v>
      </c>
      <c r="C50" s="10"/>
      <c r="D50" s="14"/>
      <c r="E50" s="14"/>
      <c r="F50" s="10"/>
      <c r="G50" s="11" t="s">
        <v>64</v>
      </c>
      <c r="H50" s="15"/>
      <c r="I50" s="8"/>
      <c r="J50" s="8"/>
      <c r="K50" s="8"/>
      <c r="L50" s="8"/>
    </row>
    <row r="51" spans="2:12" x14ac:dyDescent="0.2">
      <c r="B51" s="10"/>
      <c r="C51" s="10"/>
      <c r="D51" s="10"/>
      <c r="E51" s="10"/>
      <c r="F51" s="10"/>
      <c r="G51" s="11"/>
      <c r="H51" s="11"/>
      <c r="I51" s="8"/>
      <c r="J51" s="8"/>
      <c r="K51" s="8"/>
      <c r="L51" s="8"/>
    </row>
    <row r="52" spans="2:12" x14ac:dyDescent="0.2">
      <c r="B52" s="10" t="s">
        <v>65</v>
      </c>
      <c r="C52" s="10"/>
      <c r="D52" s="10"/>
      <c r="E52" s="10"/>
      <c r="F52" s="10"/>
      <c r="G52" s="11"/>
      <c r="H52" s="11"/>
      <c r="I52" s="8"/>
      <c r="J52" s="8"/>
      <c r="K52" s="8"/>
      <c r="L52" s="8"/>
    </row>
    <row r="53" spans="2:12" x14ac:dyDescent="0.2">
      <c r="B53" s="52" t="s">
        <v>66</v>
      </c>
      <c r="C53" s="10"/>
      <c r="D53" s="14"/>
      <c r="E53" s="14"/>
      <c r="F53" s="10"/>
      <c r="G53" s="11"/>
      <c r="H53" s="11"/>
      <c r="I53" s="8"/>
      <c r="J53" s="8"/>
      <c r="K53" s="8"/>
      <c r="L53" s="8"/>
    </row>
    <row r="54" spans="2:12" x14ac:dyDescent="0.2">
      <c r="B54" s="10" t="s">
        <v>67</v>
      </c>
      <c r="C54" s="10"/>
      <c r="D54" s="10"/>
      <c r="E54" s="10"/>
      <c r="F54" s="10"/>
      <c r="G54" s="11"/>
      <c r="H54" s="11"/>
      <c r="I54" s="8"/>
      <c r="J54" s="8"/>
      <c r="K54" s="8"/>
      <c r="L54" s="8"/>
    </row>
    <row r="55" spans="2:12" x14ac:dyDescent="0.2">
      <c r="B55" s="52" t="s">
        <v>66</v>
      </c>
      <c r="C55" s="10"/>
      <c r="D55" s="14"/>
      <c r="E55" s="14"/>
      <c r="F55" s="10"/>
      <c r="G55" s="11"/>
      <c r="H55" s="11"/>
      <c r="I55" s="8"/>
      <c r="J55" s="8"/>
      <c r="K55" s="8"/>
      <c r="L55" s="8"/>
    </row>
    <row r="56" spans="2:12" ht="4.5" customHeight="1" x14ac:dyDescent="0.2">
      <c r="B56" s="52"/>
      <c r="C56" s="10"/>
      <c r="D56" s="10"/>
      <c r="E56" s="10"/>
      <c r="F56" s="10"/>
      <c r="G56" s="11"/>
      <c r="H56" s="11"/>
      <c r="I56" s="8"/>
      <c r="J56" s="8"/>
      <c r="K56" s="8"/>
      <c r="L56" s="8"/>
    </row>
    <row r="57" spans="2:12" s="38" customFormat="1" ht="9" customHeight="1" x14ac:dyDescent="0.2">
      <c r="B57" s="56"/>
      <c r="C57" s="57"/>
      <c r="D57" s="57"/>
      <c r="E57" s="57"/>
      <c r="F57" s="57"/>
      <c r="G57" s="50"/>
      <c r="H57" s="50"/>
      <c r="I57" s="53"/>
      <c r="J57" s="53"/>
      <c r="K57" s="53"/>
      <c r="L57" s="53"/>
    </row>
    <row r="58" spans="2:12" x14ac:dyDescent="0.2">
      <c r="B58" s="55"/>
      <c r="C58" s="55"/>
      <c r="D58" s="55"/>
      <c r="E58" s="55"/>
      <c r="F58" s="55"/>
      <c r="G58" s="55"/>
      <c r="H58" s="55"/>
      <c r="I58" s="8"/>
      <c r="J58" s="8"/>
      <c r="K58" s="8"/>
      <c r="L58" s="8"/>
    </row>
    <row r="59" spans="2:12" s="38" customFormat="1" ht="1.5" customHeight="1" x14ac:dyDescent="0.2">
      <c r="B59" s="50"/>
      <c r="C59" s="50"/>
      <c r="D59" s="50"/>
      <c r="E59" s="50"/>
      <c r="F59" s="50"/>
      <c r="G59" s="50"/>
      <c r="H59" s="50"/>
      <c r="I59" s="53"/>
      <c r="J59" s="53"/>
      <c r="K59" s="53"/>
      <c r="L59" s="53"/>
    </row>
    <row r="60" spans="2:12" x14ac:dyDescent="0.2">
      <c r="B60" s="49"/>
      <c r="C60" s="49"/>
      <c r="D60" s="40" t="s">
        <v>68</v>
      </c>
      <c r="E60" s="40"/>
      <c r="F60" s="49"/>
      <c r="G60" s="49"/>
      <c r="H60" s="49"/>
      <c r="I60" s="8"/>
      <c r="J60" s="8"/>
      <c r="K60" s="8"/>
      <c r="L60" s="8"/>
    </row>
    <row r="61" spans="2:12" x14ac:dyDescent="0.2">
      <c r="B61" s="49"/>
      <c r="C61" s="49"/>
      <c r="D61" s="9"/>
      <c r="E61" s="49"/>
      <c r="F61" s="49"/>
      <c r="G61" s="49"/>
      <c r="H61" s="49"/>
      <c r="I61" s="8"/>
      <c r="J61" s="8"/>
      <c r="K61" s="8"/>
      <c r="L61" s="8"/>
    </row>
    <row r="62" spans="2:12" x14ac:dyDescent="0.2">
      <c r="B62" s="12"/>
      <c r="C62" s="49"/>
      <c r="D62" s="49"/>
      <c r="E62" s="49"/>
      <c r="F62" s="49"/>
      <c r="G62" s="49"/>
      <c r="H62" s="49"/>
      <c r="I62" s="8"/>
      <c r="J62" s="8"/>
      <c r="K62" s="8"/>
      <c r="L62" s="8"/>
    </row>
    <row r="63" spans="2:12" x14ac:dyDescent="0.2">
      <c r="B63" s="10"/>
      <c r="C63" s="10"/>
      <c r="D63" s="10"/>
      <c r="E63" s="10"/>
      <c r="F63" s="10"/>
      <c r="G63" s="11"/>
      <c r="H63" s="11"/>
      <c r="I63" s="8"/>
      <c r="J63" s="8"/>
      <c r="K63" s="8"/>
      <c r="L63" s="8"/>
    </row>
    <row r="64" spans="2:12" x14ac:dyDescent="0.2">
      <c r="B64" s="10"/>
      <c r="C64" s="10"/>
      <c r="D64" s="8"/>
      <c r="E64" s="10"/>
      <c r="F64" s="10"/>
      <c r="G64" s="11"/>
      <c r="H64" s="11"/>
      <c r="I64" s="8"/>
      <c r="J64" s="8"/>
      <c r="K64" s="8"/>
      <c r="L64" s="8"/>
    </row>
    <row r="65" spans="2:12" x14ac:dyDescent="0.2">
      <c r="B65" s="10"/>
      <c r="C65" s="10"/>
      <c r="D65" s="8"/>
      <c r="E65" s="10"/>
      <c r="F65" s="10"/>
      <c r="G65" s="11"/>
      <c r="H65" s="11"/>
      <c r="I65" s="8"/>
      <c r="J65" s="8"/>
      <c r="K65" s="8"/>
      <c r="L65" s="8"/>
    </row>
    <row r="66" spans="2:12" ht="17.25" x14ac:dyDescent="0.35">
      <c r="B66" s="10"/>
      <c r="C66" s="10"/>
      <c r="D66" s="41"/>
      <c r="E66" s="10"/>
      <c r="F66" s="10"/>
      <c r="G66" s="11"/>
      <c r="H66" s="11"/>
      <c r="I66" s="8"/>
      <c r="J66" s="8"/>
      <c r="K66" s="8"/>
      <c r="L66" s="8"/>
    </row>
    <row r="67" spans="2:12" x14ac:dyDescent="0.2">
      <c r="B67" s="10"/>
      <c r="C67" s="10"/>
      <c r="E67" s="10"/>
      <c r="F67" s="10"/>
      <c r="G67" s="11"/>
      <c r="H67" s="11"/>
      <c r="I67" s="8"/>
      <c r="J67" s="8"/>
      <c r="K67" s="8"/>
      <c r="L67" s="8"/>
    </row>
    <row r="69" spans="2:12" x14ac:dyDescent="0.2">
      <c r="D69" s="17"/>
    </row>
    <row r="70" spans="2:12" x14ac:dyDescent="0.2">
      <c r="D70" s="21"/>
      <c r="E70" s="21"/>
      <c r="F70" s="21"/>
      <c r="G70" s="21"/>
      <c r="H70" s="21"/>
      <c r="I70" s="21"/>
    </row>
    <row r="71" spans="2:12" ht="15.75" x14ac:dyDescent="0.25">
      <c r="D71" s="20"/>
    </row>
  </sheetData>
  <mergeCells count="5">
    <mergeCell ref="B58:H58"/>
    <mergeCell ref="B57:F57"/>
    <mergeCell ref="B35:G35"/>
    <mergeCell ref="B41:G41"/>
    <mergeCell ref="B42:G42"/>
  </mergeCells>
  <phoneticPr fontId="3" type="noConversion"/>
  <printOptions horizontalCentered="1"/>
  <pageMargins left="0.25" right="0.25" top="0.5" bottom="0.5" header="0.25" footer="0.25"/>
  <pageSetup scale="99" fitToHeight="3" orientation="portrait" r:id="rId1"/>
  <headerFooter alignWithMargins="0"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El Paso County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EPC</dc:creator>
  <cp:keywords/>
  <dc:description/>
  <cp:lastModifiedBy>Andrew Timm</cp:lastModifiedBy>
  <cp:revision/>
  <dcterms:created xsi:type="dcterms:W3CDTF">2006-02-21T20:18:07Z</dcterms:created>
  <dcterms:modified xsi:type="dcterms:W3CDTF">2022-03-07T23:45:54Z</dcterms:modified>
  <cp:category/>
  <cp:contentStatus/>
</cp:coreProperties>
</file>